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ards Held/2022/"/>
    </mc:Choice>
  </mc:AlternateContent>
  <xr:revisionPtr revIDLastSave="0" documentId="8_{C35AA3EB-4611-4FFA-9078-3B664E21C42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heet2" sheetId="3" r:id="rId1"/>
  </sheets>
  <definedNames>
    <definedName name="_xlnm.Print_Titles" localSheetId="0">Sheet2!$1:$1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3" l="1"/>
  <c r="M24" i="3"/>
  <c r="M38" i="3"/>
  <c r="M15" i="3"/>
  <c r="C54" i="3"/>
  <c r="D54" i="3"/>
  <c r="E54" i="3"/>
  <c r="F54" i="3"/>
  <c r="G54" i="3"/>
  <c r="H54" i="3"/>
  <c r="I54" i="3"/>
  <c r="J54" i="3"/>
  <c r="K54" i="3"/>
  <c r="L54" i="3"/>
  <c r="B54" i="3"/>
  <c r="M3" i="3"/>
  <c r="M4" i="3"/>
  <c r="M5" i="3"/>
  <c r="M6" i="3"/>
  <c r="M7" i="3"/>
  <c r="M8" i="3"/>
  <c r="M9" i="3"/>
  <c r="M10" i="3"/>
  <c r="M11" i="3"/>
  <c r="M12" i="3"/>
  <c r="M13" i="3"/>
  <c r="M14" i="3"/>
  <c r="M16" i="3"/>
  <c r="M17" i="3"/>
  <c r="M18" i="3"/>
  <c r="M19" i="3"/>
  <c r="M20" i="3"/>
  <c r="M21" i="3"/>
  <c r="M22" i="3"/>
  <c r="M23" i="3"/>
  <c r="M25" i="3"/>
  <c r="M27" i="3"/>
  <c r="M28" i="3"/>
  <c r="M29" i="3"/>
  <c r="M30" i="3"/>
  <c r="M31" i="3"/>
  <c r="M32" i="3"/>
  <c r="M33" i="3"/>
  <c r="M34" i="3"/>
  <c r="M35" i="3"/>
  <c r="M36" i="3"/>
  <c r="M37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2" i="3"/>
  <c r="M54" i="3" l="1"/>
</calcChain>
</file>

<file path=xl/sharedStrings.xml><?xml version="1.0" encoding="utf-8"?>
<sst xmlns="http://schemas.openxmlformats.org/spreadsheetml/2006/main" count="67" uniqueCount="66">
  <si>
    <t>ILL - InfoSoup</t>
  </si>
  <si>
    <t>ILL Other Libraries</t>
  </si>
  <si>
    <t>Green Earth</t>
  </si>
  <si>
    <t>Adult</t>
  </si>
  <si>
    <t>Employee</t>
  </si>
  <si>
    <t>Institution</t>
  </si>
  <si>
    <t>Internal</t>
  </si>
  <si>
    <t>Juvenile</t>
  </si>
  <si>
    <t>Oneida</t>
  </si>
  <si>
    <t>Internet Only</t>
  </si>
  <si>
    <t>Baileys Harbor</t>
  </si>
  <si>
    <t>Egg Harbor</t>
  </si>
  <si>
    <t>Ephraim</t>
  </si>
  <si>
    <t>Fish Creek</t>
  </si>
  <si>
    <t>Forestville</t>
  </si>
  <si>
    <t>Walking Books</t>
  </si>
  <si>
    <t>Sturgeon Bay</t>
  </si>
  <si>
    <t>Washington Island</t>
  </si>
  <si>
    <t>NFLS</t>
  </si>
  <si>
    <t>Algoma</t>
  </si>
  <si>
    <t>Kewaunee</t>
  </si>
  <si>
    <t>Coleman</t>
  </si>
  <si>
    <t>Crivitz</t>
  </si>
  <si>
    <t>Goodman</t>
  </si>
  <si>
    <t>Niagara</t>
  </si>
  <si>
    <t>Peshtigo</t>
  </si>
  <si>
    <t>Wausaukee</t>
  </si>
  <si>
    <t>Gillett</t>
  </si>
  <si>
    <t>Lena</t>
  </si>
  <si>
    <t>Oconto - Farnsworth</t>
  </si>
  <si>
    <t>Suring</t>
  </si>
  <si>
    <t>Black Creek</t>
  </si>
  <si>
    <t>Kaukauna</t>
  </si>
  <si>
    <t>Shiocton</t>
  </si>
  <si>
    <t>Clintonville</t>
  </si>
  <si>
    <t>Fremont</t>
  </si>
  <si>
    <t>Iola</t>
  </si>
  <si>
    <t>OWLS</t>
  </si>
  <si>
    <t>New London</t>
  </si>
  <si>
    <t>Scandinavia</t>
  </si>
  <si>
    <t>Weyauwega</t>
  </si>
  <si>
    <t>Community Cards</t>
  </si>
  <si>
    <t>Library</t>
  </si>
  <si>
    <t>TOTAL</t>
  </si>
  <si>
    <t>Book Club Card*</t>
  </si>
  <si>
    <t>Kimberly</t>
  </si>
  <si>
    <t>Lakewood</t>
  </si>
  <si>
    <t>Oconto Falls</t>
  </si>
  <si>
    <t>Seymour</t>
  </si>
  <si>
    <t>Sister Bay</t>
  </si>
  <si>
    <t>Manawa</t>
  </si>
  <si>
    <t>Marinette</t>
  </si>
  <si>
    <t>Little Chute</t>
  </si>
  <si>
    <t>Hortonville</t>
  </si>
  <si>
    <t>Florence</t>
  </si>
  <si>
    <t>Shawano</t>
  </si>
  <si>
    <t>Appleton</t>
  </si>
  <si>
    <t>Birnamwood</t>
  </si>
  <si>
    <t>Bonduel</t>
  </si>
  <si>
    <t>Marion</t>
  </si>
  <si>
    <t>Mattoon</t>
  </si>
  <si>
    <t>Tigerton</t>
  </si>
  <si>
    <t>Waupaca</t>
  </si>
  <si>
    <t>Wittenberg</t>
  </si>
  <si>
    <t>*Teacher cards and Book Club cards are supplemental, since these cards are already tied to OWLSnet adult cards. These cards are not reported in the total number of cards.</t>
  </si>
  <si>
    <t>Teacher Cards*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</si>
</sst>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horizontal="left" wrapText="1"/>
    </xf>
    <xf numFmtId="0" fontId="3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view="pageLayout" zoomScaleNormal="100" workbookViewId="0">
      <selection activeCell="E13" sqref="E13"/>
    </sheetView>
  </sheetViews>
  <sheetFormatPr defaultRowHeight="13.2" x14ac:dyDescent="0.25"/>
  <cols>
    <col min="1" max="1" width="17.44140625" customWidth="1"/>
    <col min="2" max="2" width="8.88671875" bestFit="1" customWidth="1"/>
    <col min="3" max="3" width="8.5546875" bestFit="1" customWidth="1"/>
    <col min="4" max="4" width="11.33203125" customWidth="1"/>
    <col min="5" max="5" width="9.77734375" bestFit="1" customWidth="1"/>
    <col min="6" max="6" width="8.6640625" customWidth="1"/>
    <col min="7" max="7" width="9.77734375" bestFit="1" customWidth="1"/>
    <col min="8" max="8" width="7.77734375" bestFit="1" customWidth="1"/>
    <col min="9" max="9" width="8" customWidth="1"/>
    <col min="10" max="10" width="9.44140625" customWidth="1"/>
    <col min="11" max="11" width="10.5546875" customWidth="1"/>
    <col min="12" max="12" width="9.109375" customWidth="1"/>
    <col min="13" max="13" width="8.88671875" style="4" customWidth="1"/>
  </cols>
  <sheetData>
    <row r="1" spans="1:13" s="6" customFormat="1" ht="26.4" x14ac:dyDescent="0.25">
      <c r="A1" s="6" t="s">
        <v>42</v>
      </c>
      <c r="B1" s="6" t="s">
        <v>3</v>
      </c>
      <c r="C1" s="6" t="s">
        <v>7</v>
      </c>
      <c r="D1" s="6" t="s">
        <v>41</v>
      </c>
      <c r="E1" s="6" t="s">
        <v>4</v>
      </c>
      <c r="F1" s="6" t="s">
        <v>15</v>
      </c>
      <c r="G1" s="6" t="s">
        <v>5</v>
      </c>
      <c r="H1" s="6" t="s">
        <v>6</v>
      </c>
      <c r="I1" s="6" t="s">
        <v>9</v>
      </c>
      <c r="J1" s="6" t="s">
        <v>1</v>
      </c>
      <c r="K1" s="6" t="s">
        <v>44</v>
      </c>
      <c r="L1" s="6" t="s">
        <v>65</v>
      </c>
      <c r="M1" s="7" t="s">
        <v>43</v>
      </c>
    </row>
    <row r="2" spans="1:13" x14ac:dyDescent="0.25">
      <c r="A2" t="s">
        <v>19</v>
      </c>
      <c r="B2" s="4">
        <v>2462</v>
      </c>
      <c r="C2" s="4">
        <v>807</v>
      </c>
      <c r="D2" s="3">
        <v>0</v>
      </c>
      <c r="E2" s="3">
        <v>8</v>
      </c>
      <c r="F2" s="3">
        <v>0</v>
      </c>
      <c r="G2" s="3">
        <v>9</v>
      </c>
      <c r="H2" s="3">
        <v>10</v>
      </c>
      <c r="I2" s="3">
        <v>0</v>
      </c>
      <c r="J2" s="3">
        <v>0</v>
      </c>
      <c r="K2" s="3">
        <v>1</v>
      </c>
      <c r="L2" s="3">
        <v>31</v>
      </c>
      <c r="M2" s="4">
        <f>SUM(B2:J2)</f>
        <v>3296</v>
      </c>
    </row>
    <row r="3" spans="1:13" x14ac:dyDescent="0.25">
      <c r="A3" s="2" t="s">
        <v>56</v>
      </c>
      <c r="B3" s="4">
        <v>52322</v>
      </c>
      <c r="C3" s="4">
        <v>17823</v>
      </c>
      <c r="D3" s="3">
        <v>557</v>
      </c>
      <c r="E3" s="3">
        <v>99</v>
      </c>
      <c r="F3" s="3">
        <v>46</v>
      </c>
      <c r="G3" s="3">
        <v>21</v>
      </c>
      <c r="H3" s="3">
        <v>101</v>
      </c>
      <c r="I3" s="3">
        <v>271</v>
      </c>
      <c r="J3" s="3">
        <v>29</v>
      </c>
      <c r="K3" s="3">
        <v>0</v>
      </c>
      <c r="L3" s="3">
        <v>46</v>
      </c>
      <c r="M3" s="4">
        <f t="shared" ref="M3:M53" si="0">SUM(B3:J3)</f>
        <v>71269</v>
      </c>
    </row>
    <row r="4" spans="1:13" x14ac:dyDescent="0.25">
      <c r="A4" t="s">
        <v>10</v>
      </c>
      <c r="B4" s="4">
        <v>1471</v>
      </c>
      <c r="C4" s="4">
        <v>108</v>
      </c>
      <c r="D4" s="3">
        <v>0</v>
      </c>
      <c r="E4" s="3">
        <v>1</v>
      </c>
      <c r="F4" s="3">
        <v>0</v>
      </c>
      <c r="G4" s="3">
        <v>0</v>
      </c>
      <c r="H4" s="3">
        <v>3</v>
      </c>
      <c r="I4" s="3">
        <v>0</v>
      </c>
      <c r="J4" s="3">
        <v>0</v>
      </c>
      <c r="K4" s="3">
        <v>0</v>
      </c>
      <c r="L4" s="3">
        <v>0</v>
      </c>
      <c r="M4" s="4">
        <f t="shared" si="0"/>
        <v>1583</v>
      </c>
    </row>
    <row r="5" spans="1:13" x14ac:dyDescent="0.25">
      <c r="A5" s="2" t="s">
        <v>57</v>
      </c>
      <c r="B5" s="4">
        <v>406</v>
      </c>
      <c r="C5" s="4">
        <v>701</v>
      </c>
      <c r="D5" s="3">
        <v>0</v>
      </c>
      <c r="E5" s="3">
        <v>1</v>
      </c>
      <c r="F5" s="3">
        <v>0</v>
      </c>
      <c r="G5" s="3">
        <v>0</v>
      </c>
      <c r="H5" s="3">
        <v>5</v>
      </c>
      <c r="I5" s="3">
        <v>0</v>
      </c>
      <c r="J5" s="3">
        <v>2</v>
      </c>
      <c r="K5" s="3">
        <v>0</v>
      </c>
      <c r="L5" s="3">
        <v>43</v>
      </c>
      <c r="M5" s="4">
        <f t="shared" si="0"/>
        <v>1115</v>
      </c>
    </row>
    <row r="6" spans="1:13" x14ac:dyDescent="0.25">
      <c r="A6" t="s">
        <v>31</v>
      </c>
      <c r="B6" s="4">
        <v>1348</v>
      </c>
      <c r="C6" s="4">
        <v>618</v>
      </c>
      <c r="D6" s="3">
        <v>0</v>
      </c>
      <c r="E6" s="3">
        <v>4</v>
      </c>
      <c r="F6" s="3">
        <v>0</v>
      </c>
      <c r="G6" s="3">
        <v>0</v>
      </c>
      <c r="H6" s="3">
        <v>11</v>
      </c>
      <c r="I6" s="3">
        <v>0</v>
      </c>
      <c r="J6" s="3">
        <v>4</v>
      </c>
      <c r="K6" s="3">
        <v>0</v>
      </c>
      <c r="L6" s="3">
        <v>15</v>
      </c>
      <c r="M6" s="4">
        <f t="shared" si="0"/>
        <v>1985</v>
      </c>
    </row>
    <row r="7" spans="1:13" x14ac:dyDescent="0.25">
      <c r="A7" s="2" t="s">
        <v>58</v>
      </c>
      <c r="B7" s="4">
        <v>638</v>
      </c>
      <c r="C7" s="4">
        <v>380</v>
      </c>
      <c r="D7" s="3">
        <v>0</v>
      </c>
      <c r="E7" s="3">
        <v>2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4">
        <f t="shared" si="0"/>
        <v>1022</v>
      </c>
    </row>
    <row r="8" spans="1:13" x14ac:dyDescent="0.25">
      <c r="A8" t="s">
        <v>34</v>
      </c>
      <c r="B8" s="4">
        <v>2893</v>
      </c>
      <c r="C8" s="4">
        <v>1298</v>
      </c>
      <c r="D8" s="3">
        <v>1</v>
      </c>
      <c r="E8" s="3">
        <v>10</v>
      </c>
      <c r="F8" s="3">
        <v>9</v>
      </c>
      <c r="G8" s="3">
        <v>9</v>
      </c>
      <c r="H8" s="3">
        <v>9</v>
      </c>
      <c r="I8" s="3">
        <v>1</v>
      </c>
      <c r="J8" s="3">
        <v>5</v>
      </c>
      <c r="K8" s="3">
        <v>0</v>
      </c>
      <c r="L8" s="3">
        <v>34</v>
      </c>
      <c r="M8" s="4">
        <f t="shared" si="0"/>
        <v>4235</v>
      </c>
    </row>
    <row r="9" spans="1:13" x14ac:dyDescent="0.25">
      <c r="A9" t="s">
        <v>21</v>
      </c>
      <c r="B9" s="4">
        <v>765</v>
      </c>
      <c r="C9" s="4">
        <v>234</v>
      </c>
      <c r="D9" s="3">
        <v>0</v>
      </c>
      <c r="E9" s="3">
        <v>4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0</v>
      </c>
      <c r="M9" s="4">
        <f t="shared" si="0"/>
        <v>1006</v>
      </c>
    </row>
    <row r="10" spans="1:13" x14ac:dyDescent="0.25">
      <c r="A10" t="s">
        <v>22</v>
      </c>
      <c r="B10" s="4">
        <v>1765</v>
      </c>
      <c r="C10" s="4">
        <v>243</v>
      </c>
      <c r="D10" s="3">
        <v>0</v>
      </c>
      <c r="E10" s="3">
        <v>5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4">
        <f t="shared" si="0"/>
        <v>2015</v>
      </c>
    </row>
    <row r="11" spans="1:13" x14ac:dyDescent="0.25">
      <c r="A11" t="s">
        <v>11</v>
      </c>
      <c r="B11" s="4">
        <v>2048</v>
      </c>
      <c r="C11" s="4">
        <v>159</v>
      </c>
      <c r="D11" s="3">
        <v>0</v>
      </c>
      <c r="E11" s="3">
        <v>2</v>
      </c>
      <c r="F11" s="3">
        <v>0</v>
      </c>
      <c r="G11" s="3">
        <v>1</v>
      </c>
      <c r="H11" s="3">
        <v>3</v>
      </c>
      <c r="I11" s="3">
        <v>4</v>
      </c>
      <c r="J11" s="3">
        <v>0</v>
      </c>
      <c r="K11" s="3">
        <v>0</v>
      </c>
      <c r="L11" s="3">
        <v>0</v>
      </c>
      <c r="M11" s="4">
        <f t="shared" si="0"/>
        <v>2217</v>
      </c>
    </row>
    <row r="12" spans="1:13" x14ac:dyDescent="0.25">
      <c r="A12" t="s">
        <v>12</v>
      </c>
      <c r="B12" s="4">
        <v>565</v>
      </c>
      <c r="C12" s="4">
        <v>25</v>
      </c>
      <c r="D12" s="3">
        <v>0</v>
      </c>
      <c r="E12" s="3">
        <v>1</v>
      </c>
      <c r="F12" s="3">
        <v>0</v>
      </c>
      <c r="G12" s="3">
        <v>1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4">
        <f t="shared" si="0"/>
        <v>595</v>
      </c>
    </row>
    <row r="13" spans="1:13" x14ac:dyDescent="0.25">
      <c r="A13" t="s">
        <v>13</v>
      </c>
      <c r="B13" s="4">
        <v>1239</v>
      </c>
      <c r="C13" s="4">
        <v>50</v>
      </c>
      <c r="D13" s="3">
        <v>0</v>
      </c>
      <c r="E13" s="3">
        <v>2</v>
      </c>
      <c r="F13" s="3">
        <v>0</v>
      </c>
      <c r="G13" s="3">
        <v>3</v>
      </c>
      <c r="H13" s="3">
        <v>6</v>
      </c>
      <c r="I13" s="3">
        <v>0</v>
      </c>
      <c r="J13" s="3">
        <v>1</v>
      </c>
      <c r="K13" s="3">
        <v>0</v>
      </c>
      <c r="L13" s="3">
        <v>0</v>
      </c>
      <c r="M13" s="4">
        <f t="shared" si="0"/>
        <v>1301</v>
      </c>
    </row>
    <row r="14" spans="1:13" x14ac:dyDescent="0.25">
      <c r="A14" s="2" t="s">
        <v>54</v>
      </c>
      <c r="B14" s="4">
        <v>948</v>
      </c>
      <c r="C14" s="4">
        <v>283</v>
      </c>
      <c r="D14" s="3">
        <v>0</v>
      </c>
      <c r="E14" s="3">
        <v>2</v>
      </c>
      <c r="F14" s="3">
        <v>0</v>
      </c>
      <c r="G14" s="3">
        <v>5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4">
        <f t="shared" si="0"/>
        <v>1239</v>
      </c>
    </row>
    <row r="15" spans="1:13" x14ac:dyDescent="0.25">
      <c r="A15" t="s">
        <v>14</v>
      </c>
      <c r="B15" s="4">
        <v>533</v>
      </c>
      <c r="C15" s="4">
        <v>213</v>
      </c>
      <c r="D15" s="3">
        <v>0</v>
      </c>
      <c r="E15" s="3">
        <v>1</v>
      </c>
      <c r="F15" s="3">
        <v>0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  <c r="M15" s="4">
        <f>SUM(B15:K15)</f>
        <v>753</v>
      </c>
    </row>
    <row r="16" spans="1:13" x14ac:dyDescent="0.25">
      <c r="A16" t="s">
        <v>35</v>
      </c>
      <c r="B16" s="4">
        <v>724</v>
      </c>
      <c r="C16" s="4">
        <v>216</v>
      </c>
      <c r="D16" s="3">
        <v>0</v>
      </c>
      <c r="E16" s="3">
        <v>1</v>
      </c>
      <c r="F16" s="3">
        <v>0</v>
      </c>
      <c r="G16" s="3">
        <v>5</v>
      </c>
      <c r="H16" s="3">
        <v>4</v>
      </c>
      <c r="I16" s="3">
        <v>1</v>
      </c>
      <c r="J16" s="3">
        <v>2</v>
      </c>
      <c r="K16" s="3">
        <v>0</v>
      </c>
      <c r="L16" s="3">
        <v>0</v>
      </c>
      <c r="M16" s="4">
        <f t="shared" si="0"/>
        <v>953</v>
      </c>
    </row>
    <row r="17" spans="1:13" x14ac:dyDescent="0.25">
      <c r="A17" t="s">
        <v>27</v>
      </c>
      <c r="B17" s="4">
        <v>1098</v>
      </c>
      <c r="C17" s="4">
        <v>374</v>
      </c>
      <c r="D17" s="3">
        <v>0</v>
      </c>
      <c r="E17" s="3">
        <v>3</v>
      </c>
      <c r="F17" s="3">
        <v>0</v>
      </c>
      <c r="G17" s="3">
        <v>4</v>
      </c>
      <c r="H17" s="3">
        <v>4</v>
      </c>
      <c r="I17" s="3">
        <v>0</v>
      </c>
      <c r="J17" s="3">
        <v>0</v>
      </c>
      <c r="K17" s="3">
        <v>0</v>
      </c>
      <c r="L17" s="3">
        <v>1</v>
      </c>
      <c r="M17" s="4">
        <f t="shared" si="0"/>
        <v>1483</v>
      </c>
    </row>
    <row r="18" spans="1:13" x14ac:dyDescent="0.25">
      <c r="A18" t="s">
        <v>23</v>
      </c>
      <c r="B18" s="4">
        <v>151</v>
      </c>
      <c r="C18" s="4">
        <v>22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4">
        <f t="shared" si="0"/>
        <v>175</v>
      </c>
    </row>
    <row r="19" spans="1:13" x14ac:dyDescent="0.25">
      <c r="A19" t="s">
        <v>2</v>
      </c>
      <c r="B19" s="4">
        <v>235</v>
      </c>
      <c r="C19" s="4">
        <v>119</v>
      </c>
      <c r="D19" s="3">
        <v>0</v>
      </c>
      <c r="E19" s="3">
        <v>1</v>
      </c>
      <c r="F19" s="3">
        <v>0</v>
      </c>
      <c r="G19" s="3">
        <v>2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4">
        <f t="shared" si="0"/>
        <v>360</v>
      </c>
    </row>
    <row r="20" spans="1:13" x14ac:dyDescent="0.25">
      <c r="A20" s="2" t="s">
        <v>53</v>
      </c>
      <c r="B20" s="4">
        <v>3205</v>
      </c>
      <c r="C20" s="4">
        <v>1831</v>
      </c>
      <c r="D20" s="3">
        <v>0</v>
      </c>
      <c r="E20" s="3">
        <v>7</v>
      </c>
      <c r="F20" s="3">
        <v>0</v>
      </c>
      <c r="G20" s="3">
        <v>4</v>
      </c>
      <c r="H20" s="3">
        <v>18</v>
      </c>
      <c r="I20" s="3">
        <v>0</v>
      </c>
      <c r="J20" s="3">
        <v>7</v>
      </c>
      <c r="K20" s="3">
        <v>0</v>
      </c>
      <c r="L20" s="3">
        <v>16</v>
      </c>
      <c r="M20" s="4">
        <f t="shared" si="0"/>
        <v>5072</v>
      </c>
    </row>
    <row r="21" spans="1:13" x14ac:dyDescent="0.25">
      <c r="A21" t="s">
        <v>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227</v>
      </c>
      <c r="K21" s="3">
        <v>0</v>
      </c>
      <c r="L21" s="3">
        <v>0</v>
      </c>
      <c r="M21" s="4">
        <f t="shared" si="0"/>
        <v>227</v>
      </c>
    </row>
    <row r="22" spans="1:13" x14ac:dyDescent="0.25">
      <c r="A22" t="s">
        <v>36</v>
      </c>
      <c r="B22" s="4">
        <v>1227</v>
      </c>
      <c r="C22" s="4">
        <v>416</v>
      </c>
      <c r="D22" s="3">
        <v>0</v>
      </c>
      <c r="E22" s="3">
        <v>5</v>
      </c>
      <c r="F22" s="3">
        <v>0</v>
      </c>
      <c r="G22" s="3">
        <v>12</v>
      </c>
      <c r="H22" s="3">
        <v>4</v>
      </c>
      <c r="I22" s="3">
        <v>0</v>
      </c>
      <c r="J22" s="3">
        <v>0</v>
      </c>
      <c r="K22" s="3">
        <v>0</v>
      </c>
      <c r="L22" s="3">
        <v>1</v>
      </c>
      <c r="M22" s="4">
        <f t="shared" si="0"/>
        <v>1664</v>
      </c>
    </row>
    <row r="23" spans="1:13" x14ac:dyDescent="0.25">
      <c r="A23" t="s">
        <v>32</v>
      </c>
      <c r="B23" s="4">
        <v>7893</v>
      </c>
      <c r="C23" s="4">
        <v>3397</v>
      </c>
      <c r="D23" s="3">
        <v>2</v>
      </c>
      <c r="E23" s="3">
        <v>19</v>
      </c>
      <c r="F23" s="3">
        <v>0</v>
      </c>
      <c r="G23" s="3">
        <v>3</v>
      </c>
      <c r="H23" s="3">
        <v>13</v>
      </c>
      <c r="I23" s="3">
        <v>0</v>
      </c>
      <c r="J23" s="3">
        <v>0</v>
      </c>
      <c r="K23" s="3">
        <v>1</v>
      </c>
      <c r="L23" s="3">
        <v>30</v>
      </c>
      <c r="M23" s="4">
        <f t="shared" si="0"/>
        <v>11327</v>
      </c>
    </row>
    <row r="24" spans="1:13" x14ac:dyDescent="0.25">
      <c r="A24" t="s">
        <v>20</v>
      </c>
      <c r="B24" s="4">
        <v>2341</v>
      </c>
      <c r="C24" s="4">
        <v>620</v>
      </c>
      <c r="D24" s="3">
        <v>0</v>
      </c>
      <c r="E24" s="3">
        <v>7</v>
      </c>
      <c r="F24" s="3">
        <v>0</v>
      </c>
      <c r="G24" s="3">
        <v>15</v>
      </c>
      <c r="H24" s="3">
        <v>7</v>
      </c>
      <c r="I24" s="3">
        <v>0</v>
      </c>
      <c r="J24" s="3">
        <v>1</v>
      </c>
      <c r="K24" s="3">
        <v>0</v>
      </c>
      <c r="L24" s="3">
        <v>0</v>
      </c>
      <c r="M24" s="4">
        <f>SUM(B24:L24)</f>
        <v>2991</v>
      </c>
    </row>
    <row r="25" spans="1:13" x14ac:dyDescent="0.25">
      <c r="A25" s="2" t="s">
        <v>45</v>
      </c>
      <c r="B25" s="4">
        <v>4691</v>
      </c>
      <c r="C25" s="4">
        <v>1584</v>
      </c>
      <c r="D25" s="3">
        <v>0</v>
      </c>
      <c r="E25" s="3">
        <v>8</v>
      </c>
      <c r="F25" s="3">
        <v>1</v>
      </c>
      <c r="G25" s="3">
        <v>6</v>
      </c>
      <c r="H25" s="3">
        <v>11</v>
      </c>
      <c r="I25" s="3">
        <v>0</v>
      </c>
      <c r="J25" s="3">
        <v>3</v>
      </c>
      <c r="K25" s="3">
        <v>3</v>
      </c>
      <c r="L25" s="3">
        <v>31</v>
      </c>
      <c r="M25" s="4">
        <f t="shared" si="0"/>
        <v>6304</v>
      </c>
    </row>
    <row r="26" spans="1:13" x14ac:dyDescent="0.25">
      <c r="A26" s="2" t="s">
        <v>46</v>
      </c>
      <c r="B26" s="4">
        <v>2224</v>
      </c>
      <c r="C26" s="4">
        <v>256</v>
      </c>
      <c r="D26" s="3">
        <v>0</v>
      </c>
      <c r="E26" s="3">
        <v>7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0</v>
      </c>
      <c r="L26" s="3">
        <v>0</v>
      </c>
      <c r="M26" s="4">
        <f>SUM(B26:L26)</f>
        <v>2492</v>
      </c>
    </row>
    <row r="27" spans="1:13" x14ac:dyDescent="0.25">
      <c r="A27" t="s">
        <v>28</v>
      </c>
      <c r="B27" s="4">
        <v>475</v>
      </c>
      <c r="C27" s="4">
        <v>217</v>
      </c>
      <c r="D27" s="3">
        <v>0</v>
      </c>
      <c r="E27" s="3">
        <v>2</v>
      </c>
      <c r="F27" s="3">
        <v>0</v>
      </c>
      <c r="G27" s="3">
        <v>6</v>
      </c>
      <c r="H27" s="3">
        <v>4</v>
      </c>
      <c r="I27" s="3">
        <v>0</v>
      </c>
      <c r="J27" s="3">
        <v>1</v>
      </c>
      <c r="K27" s="3">
        <v>0</v>
      </c>
      <c r="L27" s="3">
        <v>4</v>
      </c>
      <c r="M27" s="4">
        <f t="shared" si="0"/>
        <v>705</v>
      </c>
    </row>
    <row r="28" spans="1:13" x14ac:dyDescent="0.25">
      <c r="A28" s="2" t="s">
        <v>52</v>
      </c>
      <c r="B28" s="4">
        <v>3592</v>
      </c>
      <c r="C28" s="4">
        <v>1175</v>
      </c>
      <c r="D28" s="3">
        <v>0</v>
      </c>
      <c r="E28" s="3">
        <v>15</v>
      </c>
      <c r="F28" s="3">
        <v>12</v>
      </c>
      <c r="G28" s="3">
        <v>3</v>
      </c>
      <c r="H28" s="3">
        <v>7</v>
      </c>
      <c r="I28" s="3">
        <v>1</v>
      </c>
      <c r="J28" s="3">
        <v>0</v>
      </c>
      <c r="K28" s="3">
        <v>1</v>
      </c>
      <c r="L28" s="3">
        <v>16</v>
      </c>
      <c r="M28" s="4">
        <f t="shared" si="0"/>
        <v>4805</v>
      </c>
    </row>
    <row r="29" spans="1:13" x14ac:dyDescent="0.25">
      <c r="A29" s="2" t="s">
        <v>50</v>
      </c>
      <c r="B29" s="4">
        <v>1070</v>
      </c>
      <c r="C29" s="4">
        <v>739</v>
      </c>
      <c r="D29" s="3">
        <v>0</v>
      </c>
      <c r="E29" s="3">
        <v>5</v>
      </c>
      <c r="F29" s="3">
        <v>0</v>
      </c>
      <c r="G29" s="3">
        <v>9</v>
      </c>
      <c r="H29" s="3">
        <v>8</v>
      </c>
      <c r="I29" s="3">
        <v>0</v>
      </c>
      <c r="J29" s="3">
        <v>1</v>
      </c>
      <c r="K29" s="3">
        <v>0</v>
      </c>
      <c r="L29" s="3">
        <v>1</v>
      </c>
      <c r="M29" s="4">
        <f t="shared" si="0"/>
        <v>1832</v>
      </c>
    </row>
    <row r="30" spans="1:13" x14ac:dyDescent="0.25">
      <c r="A30" s="2" t="s">
        <v>51</v>
      </c>
      <c r="B30" s="4">
        <v>6189</v>
      </c>
      <c r="C30" s="4">
        <v>1741</v>
      </c>
      <c r="D30" s="3">
        <v>39</v>
      </c>
      <c r="E30" s="3">
        <v>14</v>
      </c>
      <c r="F30" s="3">
        <v>0</v>
      </c>
      <c r="G30" s="3">
        <v>2</v>
      </c>
      <c r="H30" s="3">
        <v>13</v>
      </c>
      <c r="I30" s="3">
        <v>15</v>
      </c>
      <c r="J30" s="3">
        <v>0</v>
      </c>
      <c r="K30" s="3">
        <v>0</v>
      </c>
      <c r="L30" s="3">
        <v>0</v>
      </c>
      <c r="M30" s="4">
        <f t="shared" si="0"/>
        <v>8013</v>
      </c>
    </row>
    <row r="31" spans="1:13" x14ac:dyDescent="0.25">
      <c r="A31" s="2" t="s">
        <v>59</v>
      </c>
      <c r="B31" s="4">
        <v>1136</v>
      </c>
      <c r="C31" s="4">
        <v>561</v>
      </c>
      <c r="D31" s="3">
        <v>0</v>
      </c>
      <c r="E31" s="3">
        <v>3</v>
      </c>
      <c r="F31" s="3">
        <v>0</v>
      </c>
      <c r="G31" s="3">
        <v>3</v>
      </c>
      <c r="H31" s="3">
        <v>3</v>
      </c>
      <c r="I31" s="3">
        <v>2</v>
      </c>
      <c r="J31" s="3">
        <v>2</v>
      </c>
      <c r="K31" s="3">
        <v>0</v>
      </c>
      <c r="L31" s="3">
        <v>9</v>
      </c>
      <c r="M31" s="4">
        <f t="shared" si="0"/>
        <v>1710</v>
      </c>
    </row>
    <row r="32" spans="1:13" x14ac:dyDescent="0.25">
      <c r="A32" s="2" t="s">
        <v>60</v>
      </c>
      <c r="B32" s="4">
        <v>71</v>
      </c>
      <c r="C32" s="4">
        <v>11</v>
      </c>
      <c r="D32" s="3">
        <v>1</v>
      </c>
      <c r="E32" s="3">
        <v>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4">
        <f t="shared" si="0"/>
        <v>86</v>
      </c>
    </row>
    <row r="33" spans="1:13" x14ac:dyDescent="0.25">
      <c r="A33" t="s">
        <v>38</v>
      </c>
      <c r="B33" s="4">
        <v>4086</v>
      </c>
      <c r="C33" s="4">
        <v>2026</v>
      </c>
      <c r="D33" s="3">
        <v>2</v>
      </c>
      <c r="E33" s="3">
        <v>11</v>
      </c>
      <c r="F33" s="3">
        <v>12</v>
      </c>
      <c r="G33" s="3">
        <v>12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  <c r="M33" s="4">
        <f t="shared" si="0"/>
        <v>6158</v>
      </c>
    </row>
    <row r="34" spans="1:13" x14ac:dyDescent="0.25">
      <c r="A34" t="s">
        <v>18</v>
      </c>
      <c r="B34" s="3">
        <v>2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330</v>
      </c>
      <c r="K34" s="3">
        <v>0</v>
      </c>
      <c r="L34" s="3">
        <v>0</v>
      </c>
      <c r="M34" s="4">
        <f t="shared" si="0"/>
        <v>335</v>
      </c>
    </row>
    <row r="35" spans="1:13" x14ac:dyDescent="0.25">
      <c r="A35" t="s">
        <v>24</v>
      </c>
      <c r="B35" s="4">
        <v>713</v>
      </c>
      <c r="C35" s="4">
        <v>252</v>
      </c>
      <c r="D35" s="3">
        <v>0</v>
      </c>
      <c r="E35" s="3">
        <v>4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  <c r="L35" s="3">
        <v>3</v>
      </c>
      <c r="M35" s="4">
        <f t="shared" si="0"/>
        <v>972</v>
      </c>
    </row>
    <row r="36" spans="1:13" x14ac:dyDescent="0.25">
      <c r="A36" t="s">
        <v>29</v>
      </c>
      <c r="B36" s="4">
        <v>2428</v>
      </c>
      <c r="C36" s="4">
        <v>617</v>
      </c>
      <c r="D36" s="3">
        <v>1</v>
      </c>
      <c r="E36" s="3">
        <v>6</v>
      </c>
      <c r="F36" s="3">
        <v>0</v>
      </c>
      <c r="G36" s="3">
        <v>4</v>
      </c>
      <c r="H36" s="3">
        <v>9</v>
      </c>
      <c r="I36" s="3">
        <v>2</v>
      </c>
      <c r="J36" s="3">
        <v>0</v>
      </c>
      <c r="K36" s="3">
        <v>0</v>
      </c>
      <c r="L36" s="3">
        <v>0</v>
      </c>
      <c r="M36" s="4">
        <f t="shared" si="0"/>
        <v>3067</v>
      </c>
    </row>
    <row r="37" spans="1:13" x14ac:dyDescent="0.25">
      <c r="A37" s="2" t="s">
        <v>47</v>
      </c>
      <c r="B37" s="4">
        <v>2116</v>
      </c>
      <c r="C37" s="4">
        <v>426</v>
      </c>
      <c r="D37" s="3">
        <v>16</v>
      </c>
      <c r="E37" s="3">
        <v>7</v>
      </c>
      <c r="F37" s="3">
        <v>0</v>
      </c>
      <c r="G37" s="3">
        <v>7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4">
        <f t="shared" si="0"/>
        <v>2576</v>
      </c>
    </row>
    <row r="38" spans="1:13" x14ac:dyDescent="0.25">
      <c r="A38" t="s">
        <v>8</v>
      </c>
      <c r="B38" s="4">
        <v>1422</v>
      </c>
      <c r="C38" s="4">
        <v>434</v>
      </c>
      <c r="D38" s="3">
        <v>4</v>
      </c>
      <c r="E38" s="3">
        <v>3</v>
      </c>
      <c r="F38" s="3">
        <v>0</v>
      </c>
      <c r="G38" s="3">
        <v>2</v>
      </c>
      <c r="H38" s="3">
        <v>3</v>
      </c>
      <c r="I38" s="3">
        <v>3</v>
      </c>
      <c r="J38" s="3">
        <v>2</v>
      </c>
      <c r="K38" s="3">
        <v>0</v>
      </c>
      <c r="L38" s="3">
        <v>0</v>
      </c>
      <c r="M38" s="4">
        <f>SUM(B38:K38)</f>
        <v>1873</v>
      </c>
    </row>
    <row r="39" spans="1:13" x14ac:dyDescent="0.25">
      <c r="A39" t="s">
        <v>37</v>
      </c>
      <c r="B39" s="3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22</v>
      </c>
      <c r="I39" s="3">
        <v>1</v>
      </c>
      <c r="J39" s="3">
        <v>8</v>
      </c>
      <c r="K39" s="3">
        <v>0</v>
      </c>
      <c r="L39" s="3">
        <v>0</v>
      </c>
      <c r="M39" s="4">
        <f t="shared" si="0"/>
        <v>33</v>
      </c>
    </row>
    <row r="40" spans="1:13" x14ac:dyDescent="0.25">
      <c r="A40" t="s">
        <v>25</v>
      </c>
      <c r="B40" s="4">
        <v>842</v>
      </c>
      <c r="C40" s="4">
        <v>586</v>
      </c>
      <c r="D40" s="3">
        <v>2</v>
      </c>
      <c r="E40" s="3">
        <v>2</v>
      </c>
      <c r="F40" s="3">
        <v>0</v>
      </c>
      <c r="G40" s="3">
        <v>2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4">
        <f t="shared" si="0"/>
        <v>1437</v>
      </c>
    </row>
    <row r="41" spans="1:13" x14ac:dyDescent="0.25">
      <c r="A41" t="s">
        <v>39</v>
      </c>
      <c r="B41" s="4">
        <v>218</v>
      </c>
      <c r="C41" s="4">
        <v>76</v>
      </c>
      <c r="D41" s="3">
        <v>0</v>
      </c>
      <c r="E41" s="3">
        <v>4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4">
        <f t="shared" si="0"/>
        <v>303</v>
      </c>
    </row>
    <row r="42" spans="1:13" x14ac:dyDescent="0.25">
      <c r="A42" s="2" t="s">
        <v>48</v>
      </c>
      <c r="B42" s="4">
        <v>2309</v>
      </c>
      <c r="C42" s="4">
        <v>1178</v>
      </c>
      <c r="D42" s="3">
        <v>0</v>
      </c>
      <c r="E42" s="3">
        <v>10</v>
      </c>
      <c r="F42" s="3">
        <v>0</v>
      </c>
      <c r="G42" s="3">
        <v>13</v>
      </c>
      <c r="H42" s="3">
        <v>4</v>
      </c>
      <c r="I42" s="3">
        <v>37</v>
      </c>
      <c r="J42" s="3">
        <v>0</v>
      </c>
      <c r="K42" s="3">
        <v>0</v>
      </c>
      <c r="L42" s="3">
        <v>6</v>
      </c>
      <c r="M42" s="4">
        <f t="shared" si="0"/>
        <v>3551</v>
      </c>
    </row>
    <row r="43" spans="1:13" x14ac:dyDescent="0.25">
      <c r="A43" s="2" t="s">
        <v>55</v>
      </c>
      <c r="B43" s="4">
        <v>8074</v>
      </c>
      <c r="C43" s="4">
        <v>2099</v>
      </c>
      <c r="D43" s="3">
        <v>101</v>
      </c>
      <c r="E43" s="3">
        <v>19</v>
      </c>
      <c r="F43" s="3">
        <v>0</v>
      </c>
      <c r="G43" s="3">
        <v>44</v>
      </c>
      <c r="H43" s="3">
        <v>17</v>
      </c>
      <c r="I43" s="3">
        <v>0</v>
      </c>
      <c r="J43" s="3">
        <v>6</v>
      </c>
      <c r="K43" s="3">
        <v>0</v>
      </c>
      <c r="L43" s="3">
        <v>1</v>
      </c>
      <c r="M43" s="4">
        <f t="shared" si="0"/>
        <v>10360</v>
      </c>
    </row>
    <row r="44" spans="1:13" x14ac:dyDescent="0.25">
      <c r="A44" t="s">
        <v>33</v>
      </c>
      <c r="B44" s="4">
        <v>539</v>
      </c>
      <c r="C44" s="4">
        <v>253</v>
      </c>
      <c r="D44" s="3">
        <v>0</v>
      </c>
      <c r="E44" s="3">
        <v>4</v>
      </c>
      <c r="F44" s="3">
        <v>0</v>
      </c>
      <c r="G44" s="3">
        <v>3</v>
      </c>
      <c r="H44" s="3">
        <v>8</v>
      </c>
      <c r="I44" s="3">
        <v>0</v>
      </c>
      <c r="J44" s="3">
        <v>0</v>
      </c>
      <c r="K44" s="3">
        <v>0</v>
      </c>
      <c r="L44" s="3">
        <v>2</v>
      </c>
      <c r="M44" s="4">
        <f t="shared" si="0"/>
        <v>807</v>
      </c>
    </row>
    <row r="45" spans="1:13" x14ac:dyDescent="0.25">
      <c r="A45" s="2" t="s">
        <v>49</v>
      </c>
      <c r="B45" s="4">
        <v>4257</v>
      </c>
      <c r="C45" s="4">
        <v>362</v>
      </c>
      <c r="D45" s="3">
        <v>0</v>
      </c>
      <c r="E45" s="3">
        <v>5</v>
      </c>
      <c r="F45" s="3">
        <v>1</v>
      </c>
      <c r="G45" s="3">
        <v>3</v>
      </c>
      <c r="H45" s="3">
        <v>6</v>
      </c>
      <c r="I45" s="3">
        <v>1</v>
      </c>
      <c r="J45" s="3">
        <v>2</v>
      </c>
      <c r="K45" s="3">
        <v>0</v>
      </c>
      <c r="L45" s="3">
        <v>0</v>
      </c>
      <c r="M45" s="4">
        <f t="shared" si="0"/>
        <v>4637</v>
      </c>
    </row>
    <row r="46" spans="1:13" x14ac:dyDescent="0.25">
      <c r="A46" t="s">
        <v>16</v>
      </c>
      <c r="B46" s="4">
        <v>10555</v>
      </c>
      <c r="C46" s="4">
        <v>2230</v>
      </c>
      <c r="D46" s="3">
        <v>3</v>
      </c>
      <c r="E46" s="3">
        <v>19</v>
      </c>
      <c r="F46" s="3">
        <v>5</v>
      </c>
      <c r="G46" s="3">
        <v>20</v>
      </c>
      <c r="H46" s="3">
        <v>24</v>
      </c>
      <c r="I46" s="3">
        <v>0</v>
      </c>
      <c r="J46" s="3">
        <v>4</v>
      </c>
      <c r="K46" s="3">
        <v>0</v>
      </c>
      <c r="L46" s="3">
        <v>0</v>
      </c>
      <c r="M46" s="4">
        <f t="shared" si="0"/>
        <v>12860</v>
      </c>
    </row>
    <row r="47" spans="1:13" x14ac:dyDescent="0.25">
      <c r="A47" t="s">
        <v>30</v>
      </c>
      <c r="B47" s="4">
        <v>818</v>
      </c>
      <c r="C47" s="4">
        <v>205</v>
      </c>
      <c r="D47" s="3">
        <v>0</v>
      </c>
      <c r="E47" s="3">
        <v>1</v>
      </c>
      <c r="F47" s="3">
        <v>0</v>
      </c>
      <c r="G47" s="3">
        <v>2</v>
      </c>
      <c r="H47" s="3">
        <v>4</v>
      </c>
      <c r="I47" s="3">
        <v>0</v>
      </c>
      <c r="J47" s="3">
        <v>1</v>
      </c>
      <c r="K47" s="3">
        <v>0</v>
      </c>
      <c r="L47" s="3">
        <v>0</v>
      </c>
      <c r="M47" s="4">
        <f t="shared" si="0"/>
        <v>1031</v>
      </c>
    </row>
    <row r="48" spans="1:13" x14ac:dyDescent="0.25">
      <c r="A48" s="2" t="s">
        <v>61</v>
      </c>
      <c r="B48" s="4">
        <v>369</v>
      </c>
      <c r="C48" s="4">
        <v>135</v>
      </c>
      <c r="D48" s="3">
        <v>0</v>
      </c>
      <c r="E48" s="3">
        <v>3</v>
      </c>
      <c r="F48" s="3">
        <v>0</v>
      </c>
      <c r="G48" s="3">
        <v>0</v>
      </c>
      <c r="H48" s="3">
        <v>4</v>
      </c>
      <c r="I48" s="3">
        <v>1</v>
      </c>
      <c r="J48" s="3">
        <v>0</v>
      </c>
      <c r="K48" s="3">
        <v>0</v>
      </c>
      <c r="L48" s="3">
        <v>0</v>
      </c>
      <c r="M48" s="4">
        <f t="shared" si="0"/>
        <v>512</v>
      </c>
    </row>
    <row r="49" spans="1:13" x14ac:dyDescent="0.25">
      <c r="A49" t="s">
        <v>17</v>
      </c>
      <c r="B49" s="4">
        <v>960</v>
      </c>
      <c r="C49" s="4">
        <v>145</v>
      </c>
      <c r="D49" s="3">
        <v>0</v>
      </c>
      <c r="E49" s="3">
        <v>2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  <c r="M49" s="4">
        <f t="shared" si="0"/>
        <v>1110</v>
      </c>
    </row>
    <row r="50" spans="1:13" x14ac:dyDescent="0.25">
      <c r="A50" s="2" t="s">
        <v>62</v>
      </c>
      <c r="B50" s="4">
        <v>6489</v>
      </c>
      <c r="C50" s="4">
        <v>1888</v>
      </c>
      <c r="D50" s="3">
        <v>1</v>
      </c>
      <c r="E50" s="3">
        <v>20</v>
      </c>
      <c r="F50" s="3">
        <v>0</v>
      </c>
      <c r="G50" s="3">
        <v>24</v>
      </c>
      <c r="H50" s="3">
        <v>20</v>
      </c>
      <c r="I50" s="3">
        <v>0</v>
      </c>
      <c r="J50" s="3">
        <v>22</v>
      </c>
      <c r="K50" s="3">
        <v>0</v>
      </c>
      <c r="L50" s="3">
        <v>0</v>
      </c>
      <c r="M50" s="4">
        <f t="shared" si="0"/>
        <v>8464</v>
      </c>
    </row>
    <row r="51" spans="1:13" x14ac:dyDescent="0.25">
      <c r="A51" t="s">
        <v>26</v>
      </c>
      <c r="B51" s="4">
        <v>1071</v>
      </c>
      <c r="C51" s="4">
        <v>181</v>
      </c>
      <c r="D51" s="3">
        <v>0</v>
      </c>
      <c r="E51" s="3">
        <v>3</v>
      </c>
      <c r="F51" s="3">
        <v>0</v>
      </c>
      <c r="G51" s="3">
        <v>0</v>
      </c>
      <c r="H51" s="3">
        <v>2</v>
      </c>
      <c r="I51" s="3">
        <v>17</v>
      </c>
      <c r="J51" s="3">
        <v>0</v>
      </c>
      <c r="K51" s="3">
        <v>0</v>
      </c>
      <c r="L51" s="3">
        <v>0</v>
      </c>
      <c r="M51" s="4">
        <f t="shared" si="0"/>
        <v>1274</v>
      </c>
    </row>
    <row r="52" spans="1:13" x14ac:dyDescent="0.25">
      <c r="A52" t="s">
        <v>40</v>
      </c>
      <c r="B52" s="4">
        <v>1137</v>
      </c>
      <c r="C52" s="4">
        <v>427</v>
      </c>
      <c r="D52" s="3">
        <v>0</v>
      </c>
      <c r="E52" s="3">
        <v>4</v>
      </c>
      <c r="F52" s="3">
        <v>0</v>
      </c>
      <c r="G52" s="3">
        <v>3</v>
      </c>
      <c r="H52" s="3">
        <v>3</v>
      </c>
      <c r="I52" s="3">
        <v>0</v>
      </c>
      <c r="J52" s="3">
        <v>1</v>
      </c>
      <c r="K52" s="3">
        <v>0</v>
      </c>
      <c r="L52" s="3">
        <v>1</v>
      </c>
      <c r="M52" s="4">
        <f t="shared" si="0"/>
        <v>1575</v>
      </c>
    </row>
    <row r="53" spans="1:13" x14ac:dyDescent="0.25">
      <c r="A53" s="2" t="s">
        <v>63</v>
      </c>
      <c r="B53" s="4">
        <v>762</v>
      </c>
      <c r="C53" s="4">
        <v>168</v>
      </c>
      <c r="D53" s="3">
        <v>2</v>
      </c>
      <c r="E53" s="3">
        <v>2</v>
      </c>
      <c r="F53" s="3">
        <v>0</v>
      </c>
      <c r="G53" s="3">
        <v>1</v>
      </c>
      <c r="H53" s="3">
        <v>2</v>
      </c>
      <c r="I53" s="3">
        <v>0</v>
      </c>
      <c r="J53" s="3">
        <v>2</v>
      </c>
      <c r="K53" s="3">
        <v>0</v>
      </c>
      <c r="L53" s="3">
        <v>4</v>
      </c>
      <c r="M53" s="4">
        <f t="shared" si="0"/>
        <v>939</v>
      </c>
    </row>
    <row r="54" spans="1:13" s="1" customFormat="1" x14ac:dyDescent="0.25">
      <c r="A54" s="1" t="s">
        <v>43</v>
      </c>
      <c r="B54" s="5">
        <f>SUM(B2:B53)</f>
        <v>154894</v>
      </c>
      <c r="C54" s="5">
        <f t="shared" ref="C54:L54" si="1">SUM(C2:C53)</f>
        <v>49909</v>
      </c>
      <c r="D54" s="1">
        <f t="shared" si="1"/>
        <v>732</v>
      </c>
      <c r="E54" s="1">
        <f t="shared" si="1"/>
        <v>371</v>
      </c>
      <c r="F54" s="1">
        <f t="shared" si="1"/>
        <v>86</v>
      </c>
      <c r="G54" s="1">
        <f t="shared" si="1"/>
        <v>266</v>
      </c>
      <c r="H54" s="1">
        <f t="shared" si="1"/>
        <v>425</v>
      </c>
      <c r="I54" s="1">
        <f t="shared" si="1"/>
        <v>357</v>
      </c>
      <c r="J54" s="1">
        <f t="shared" si="1"/>
        <v>664</v>
      </c>
      <c r="K54" s="1">
        <f t="shared" si="1"/>
        <v>8</v>
      </c>
      <c r="L54" s="1">
        <f t="shared" si="1"/>
        <v>296</v>
      </c>
      <c r="M54" s="5">
        <f>SUM(M2:M53)</f>
        <v>207704</v>
      </c>
    </row>
    <row r="56" spans="1:13" x14ac:dyDescent="0.25">
      <c r="A56" s="8" t="s">
        <v>64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1">
    <mergeCell ref="A56:M57"/>
  </mergeCells>
  <pageMargins left="0.25" right="0.25" top="0.75" bottom="0.75" header="0.3" footer="0.3"/>
  <pageSetup orientation="landscape" r:id="rId1"/>
  <headerFooter>
    <oddHeader>&amp;C&amp;"Arial,Bold"&amp;12Patrons by Home Agency - 3RD QTR&amp;R&amp;"Arial,Bold"&amp;12 10/03/2022</oddHead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E808BA-82E7-49E0-B7C9-930DCD2D9D02}">
  <ds:schemaRefs>
    <ds:schemaRef ds:uri="http://schemas.microsoft.com/office/2006/metadata/properties"/>
    <ds:schemaRef ds:uri="http://schemas.microsoft.com/office/infopath/2007/PartnerControls"/>
    <ds:schemaRef ds:uri="dff25256-2261-48e2-8556-269c358cb3df"/>
    <ds:schemaRef ds:uri="47f66bd1-b27f-4549-9a13-ff91df445e32"/>
  </ds:schemaRefs>
</ds:datastoreItem>
</file>

<file path=customXml/itemProps2.xml><?xml version="1.0" encoding="utf-8"?>
<ds:datastoreItem xmlns:ds="http://schemas.openxmlformats.org/officeDocument/2006/customXml" ds:itemID="{3A8B53D7-E2AE-4C97-A506-4FAC15788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32C55-D2BC-47DF-A4E3-511FB6AF8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Carl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Hook</dc:creator>
  <cp:lastModifiedBy>Molly Komp</cp:lastModifiedBy>
  <cp:lastPrinted>2022-10-03T17:42:29Z</cp:lastPrinted>
  <dcterms:created xsi:type="dcterms:W3CDTF">2008-01-23T23:07:13Z</dcterms:created>
  <dcterms:modified xsi:type="dcterms:W3CDTF">2022-10-03T17:45:08Z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